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<sst xmlns="http://schemas.openxmlformats.org/spreadsheetml/2006/main" count="11" uniqueCount="10">
  <si>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x</t>
  </si>
  <si>
    <t>y</t>
  </si>
  <si>
    <t>Angle</t>
  </si>
  <si>
    <t>Degrees</t>
  </si>
  <si>
    <t>Test 1</t>
  </si>
  <si>
    <t>Test 2</t>
  </si>
  <si>
    <t>Test 3</t>
  </si>
  <si>
    <t>Test1</t>
  </si>
  <si>
    <t>…or…</t>
  </si>
  <si>
    <t>Test2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</si>
</sst>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F2" sqref="F2"/>
    </sheetView>
  </sheetViews>
  <sheetFormatPr defaultColWidth="11.421875" defaultRowHeight="12.75"/>
  <cols>
    <col min="1" max="1" width="6.28125" style="0" customWidth="1"/>
    <col min="2" max="2" width="4.7109375" style="0" customWidth="1"/>
    <col min="3" max="3" width="4.57421875" style="0" customWidth="1"/>
    <col min="4" max="4" width="6.00390625" style="2" customWidth="1"/>
    <col min="5" max="5" width="6.140625" style="2" customWidth="1"/>
    <col min="6" max="6" width="6.00390625" style="2" customWidth="1"/>
    <col min="7" max="7" width="8.421875" style="1" customWidth="1"/>
    <col min="8" max="16384" width="9.140625" style="0" customWidth="1"/>
  </cols>
  <sheetData>
    <row r="1" spans="1:11" s="6" customFormat="1" ht="12.75">
      <c r="A1" s="3" t="s">
        <v>2</v>
      </c>
      <c r="B1" s="3" t="s">
        <v>0</v>
      </c>
      <c r="C1" s="3" t="s">
        <v>1</v>
      </c>
      <c r="D1" s="4" t="s">
        <v>4</v>
      </c>
      <c r="E1" s="4" t="s">
        <v>5</v>
      </c>
      <c r="F1" s="4" t="s">
        <v>6</v>
      </c>
      <c r="G1" s="5" t="s">
        <v>3</v>
      </c>
      <c r="H1" s="7" t="s">
        <v>8</v>
      </c>
      <c r="I1" s="3" t="s">
        <v>7</v>
      </c>
      <c r="J1" s="3" t="s">
        <v>9</v>
      </c>
      <c r="K1" s="5" t="s">
        <v>3</v>
      </c>
    </row>
    <row r="2" spans="1:11" ht="12.75">
      <c r="A2">
        <v>0</v>
      </c>
      <c r="B2">
        <v>1</v>
      </c>
      <c r="C2">
        <v>0</v>
      </c>
      <c r="D2" s="2">
        <f>IF(B2&lt;&gt;0,ATAN(C2/B2),SIGN(C2)*PI()/2)</f>
        <v>0</v>
      </c>
      <c r="E2" s="2">
        <f>IF(B2&lt;0,D2+PI(),D2)</f>
        <v>0</v>
      </c>
      <c r="F2" s="2">
        <f>IF(E2&lt;0,E2+2*PI(),E2)</f>
        <v>0</v>
      </c>
      <c r="G2" s="1">
        <f>F2*180/PI()</f>
        <v>0</v>
      </c>
      <c r="I2">
        <f>ATAN2(B2,C2)</f>
        <v>0</v>
      </c>
      <c r="J2">
        <f>IF(I2&lt;0,I2+2*PI(),I2)</f>
        <v>0</v>
      </c>
      <c r="K2">
        <f>J2*180/PI()</f>
        <v>0</v>
      </c>
    </row>
    <row r="3" spans="1:11" ht="12.75">
      <c r="A3">
        <f>A2+45</f>
        <v>45</v>
      </c>
      <c r="B3">
        <v>1</v>
      </c>
      <c r="C3">
        <v>1</v>
      </c>
      <c r="D3" s="2">
        <f aca="true" t="shared" si="0" ref="D3:D9">IF(B3&lt;&gt;0,ATAN(C3/B3),SIGN(C3)*PI()/2)</f>
        <v>0.7853981633974483</v>
      </c>
      <c r="E3" s="2">
        <f aca="true" t="shared" si="1" ref="E3:E9">IF(B3&lt;0,D3+PI(),D3)</f>
        <v>0.7853981633974483</v>
      </c>
      <c r="F3" s="2">
        <f aca="true" t="shared" si="2" ref="F3:F9">IF(E3&lt;0,E3+2*PI(),E3)</f>
        <v>0.7853981633974483</v>
      </c>
      <c r="G3" s="1">
        <f aca="true" t="shared" si="3" ref="G3:G9">F3*180/PI()</f>
        <v>45</v>
      </c>
      <c r="I3">
        <f aca="true" t="shared" si="4" ref="I3:I9">ATAN2(B3,C3)</f>
        <v>0.7853981633974483</v>
      </c>
      <c r="J3">
        <f aca="true" t="shared" si="5" ref="J3:J9">IF(I3&lt;0,I3+2*PI(),I3)</f>
        <v>0.7853981633974483</v>
      </c>
      <c r="K3">
        <f aca="true" t="shared" si="6" ref="K3:K9">J3*180/PI()</f>
        <v>45</v>
      </c>
    </row>
    <row r="4" spans="1:11" ht="12.75">
      <c r="A4">
        <f aca="true" t="shared" si="7" ref="A4:A9">A3+45</f>
        <v>90</v>
      </c>
      <c r="B4">
        <v>0</v>
      </c>
      <c r="C4">
        <v>1</v>
      </c>
      <c r="D4" s="2">
        <f t="shared" si="0"/>
        <v>1.5707963267948966</v>
      </c>
      <c r="E4" s="2">
        <f t="shared" si="1"/>
        <v>1.5707963267948966</v>
      </c>
      <c r="F4" s="2">
        <f t="shared" si="2"/>
        <v>1.5707963267948966</v>
      </c>
      <c r="G4" s="1">
        <f t="shared" si="3"/>
        <v>90</v>
      </c>
      <c r="I4">
        <f t="shared" si="4"/>
        <v>1.5707963267948966</v>
      </c>
      <c r="J4">
        <f t="shared" si="5"/>
        <v>1.5707963267948966</v>
      </c>
      <c r="K4">
        <f t="shared" si="6"/>
        <v>90</v>
      </c>
    </row>
    <row r="5" spans="1:11" ht="12.75">
      <c r="A5">
        <f t="shared" si="7"/>
        <v>135</v>
      </c>
      <c r="B5">
        <v>-1</v>
      </c>
      <c r="C5">
        <v>1</v>
      </c>
      <c r="D5" s="2">
        <f t="shared" si="0"/>
        <v>-0.7853981633974483</v>
      </c>
      <c r="E5" s="2">
        <f t="shared" si="1"/>
        <v>2.356194490192345</v>
      </c>
      <c r="F5" s="2">
        <f t="shared" si="2"/>
        <v>2.356194490192345</v>
      </c>
      <c r="G5" s="1">
        <f t="shared" si="3"/>
        <v>135</v>
      </c>
      <c r="I5">
        <f t="shared" si="4"/>
        <v>2.356194490192345</v>
      </c>
      <c r="J5">
        <f t="shared" si="5"/>
        <v>2.356194490192345</v>
      </c>
      <c r="K5">
        <f t="shared" si="6"/>
        <v>135</v>
      </c>
    </row>
    <row r="6" spans="1:11" ht="12.75">
      <c r="A6">
        <f t="shared" si="7"/>
        <v>180</v>
      </c>
      <c r="B6">
        <v>-1</v>
      </c>
      <c r="C6">
        <v>0</v>
      </c>
      <c r="D6" s="2">
        <f t="shared" si="0"/>
        <v>0</v>
      </c>
      <c r="E6" s="2">
        <f t="shared" si="1"/>
        <v>3.141592653589793</v>
      </c>
      <c r="F6" s="2">
        <f t="shared" si="2"/>
        <v>3.141592653589793</v>
      </c>
      <c r="G6" s="1">
        <f t="shared" si="3"/>
        <v>180</v>
      </c>
      <c r="I6">
        <f t="shared" si="4"/>
        <v>3.141592653589793</v>
      </c>
      <c r="J6">
        <f t="shared" si="5"/>
        <v>3.141592653589793</v>
      </c>
      <c r="K6">
        <f t="shared" si="6"/>
        <v>180</v>
      </c>
    </row>
    <row r="7" spans="1:11" ht="12.75">
      <c r="A7">
        <f t="shared" si="7"/>
        <v>225</v>
      </c>
      <c r="B7">
        <v>-1</v>
      </c>
      <c r="C7">
        <v>-1</v>
      </c>
      <c r="D7" s="2">
        <f t="shared" si="0"/>
        <v>0.7853981633974483</v>
      </c>
      <c r="E7" s="2">
        <f t="shared" si="1"/>
        <v>3.9269908169872414</v>
      </c>
      <c r="F7" s="2">
        <f t="shared" si="2"/>
        <v>3.9269908169872414</v>
      </c>
      <c r="G7" s="1">
        <f t="shared" si="3"/>
        <v>225</v>
      </c>
      <c r="I7">
        <f t="shared" si="4"/>
        <v>-2.356194490192345</v>
      </c>
      <c r="J7">
        <f t="shared" si="5"/>
        <v>3.9269908169872414</v>
      </c>
      <c r="K7">
        <f t="shared" si="6"/>
        <v>225</v>
      </c>
    </row>
    <row r="8" spans="1:11" ht="12.75">
      <c r="A8">
        <f t="shared" si="7"/>
        <v>270</v>
      </c>
      <c r="B8">
        <v>0</v>
      </c>
      <c r="C8">
        <v>-1</v>
      </c>
      <c r="D8" s="2">
        <f t="shared" si="0"/>
        <v>-1.5707963267948966</v>
      </c>
      <c r="E8" s="2">
        <f t="shared" si="1"/>
        <v>-1.5707963267948966</v>
      </c>
      <c r="F8" s="2">
        <f t="shared" si="2"/>
        <v>4.71238898038469</v>
      </c>
      <c r="G8" s="1">
        <f t="shared" si="3"/>
        <v>270</v>
      </c>
      <c r="I8">
        <f t="shared" si="4"/>
        <v>-1.5707963267948966</v>
      </c>
      <c r="J8">
        <f t="shared" si="5"/>
        <v>4.71238898038469</v>
      </c>
      <c r="K8">
        <f t="shared" si="6"/>
        <v>270</v>
      </c>
    </row>
    <row r="9" spans="1:11" ht="12.75">
      <c r="A9">
        <f t="shared" si="7"/>
        <v>315</v>
      </c>
      <c r="B9">
        <v>1</v>
      </c>
      <c r="C9">
        <v>-1</v>
      </c>
      <c r="D9" s="2">
        <f t="shared" si="0"/>
        <v>-0.7853981633974483</v>
      </c>
      <c r="E9" s="2">
        <f t="shared" si="1"/>
        <v>-0.7853981633974483</v>
      </c>
      <c r="F9" s="2">
        <f t="shared" si="2"/>
        <v>5.497787143782138</v>
      </c>
      <c r="G9" s="1">
        <f t="shared" si="3"/>
        <v>315</v>
      </c>
      <c r="I9">
        <f t="shared" si="4"/>
        <v>-0.7853981633974483</v>
      </c>
      <c r="J9">
        <f t="shared" si="5"/>
        <v>5.497787143782138</v>
      </c>
      <c r="K9">
        <f t="shared" si="6"/>
        <v>315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Catholic University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KIRTLEY</dc:creator>
  <cp:keywords/>
  <dc:description/>
  <cp:lastModifiedBy> </cp:lastModifiedBy>
  <dcterms:created xsi:type="dcterms:W3CDTF">2003-01-03T15:52:39Z</dcterms:created>
  <dcterms:modified xsi:type="dcterms:W3CDTF">2003-01-03T16:59:45Z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